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650"/>
  </bookViews>
  <sheets>
    <sheet name="Feuil1" sheetId="1" r:id="rId1"/>
  </sheet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20" i="1"/>
  <c r="F19"/>
  <c r="F18"/>
  <c r="F17"/>
  <c r="G8"/>
  <c r="F8" s="1"/>
  <c r="C8"/>
  <c r="B8" s="1"/>
  <c r="G21" l="1"/>
  <c r="D8"/>
  <c r="G11" s="1"/>
  <c r="G22" s="1"/>
  <c r="G26" l="1"/>
</calcChain>
</file>

<file path=xl/sharedStrings.xml><?xml version="1.0" encoding="utf-8"?>
<sst xmlns="http://schemas.openxmlformats.org/spreadsheetml/2006/main" count="31" uniqueCount="29">
  <si>
    <t>LA CGT DEFEND LE POUVOIR D'ACHAT DES AGENTS 
DE LA FONCTION PUBLIQUE</t>
  </si>
  <si>
    <t>salaire brut mensuel</t>
  </si>
  <si>
    <t>salaire brut annuel</t>
  </si>
  <si>
    <t>GIPA en €</t>
  </si>
  <si>
    <t>valeur annuelle du point d'indice 2014 :</t>
  </si>
  <si>
    <t>Indice net majoré</t>
  </si>
  <si>
    <t>point d'indice annuel au 31/12</t>
  </si>
  <si>
    <t>perte annuelle pour un point d'indice</t>
  </si>
  <si>
    <t>Perte mensuelle cumulée
 sur le salaire indiciaire 
par année par rapport 
au 31 décembre 2010</t>
  </si>
  <si>
    <t>Pertes totales</t>
  </si>
  <si>
    <r>
      <t xml:space="preserve">Entrer le montant dans la case jaune </t>
    </r>
    <r>
      <rPr>
        <u/>
        <sz val="12"/>
        <color indexed="8"/>
        <rFont val="Calibri"/>
        <family val="2"/>
      </rPr>
      <t>:</t>
    </r>
  </si>
  <si>
    <t>Montant GIPA 2015</t>
  </si>
  <si>
    <t>Si vous avez perçu une GIPA en 2014 ( 2010 à 2013)</t>
  </si>
  <si>
    <t>Montant GIPA 2014</t>
  </si>
  <si>
    <t>Vous auriez dû percevoir en plus de la GIPA 2015</t>
  </si>
  <si>
    <t>CALCUL DE LA GIPA  VERSEE EN 2017</t>
  </si>
  <si>
    <t xml:space="preserve">Le calculateur ci-dessous vous permet de savoir si vous avez droit à la GIPA (garantie individuelle de pouvoir d'achat) au titre de 2015, pour une période de référence de quatre années, 2013 à 2016, et d'en calculer le montant.
Il vous suffit d'indiquer votre indice de rémunération détenu au 31 décembre 2012 puis celui détenu au 31 décembre 2016, dans les cases jaunes. Le calcul se fera automatiquement.
Les restrictions introduites pour la garantie 2010 : exclusion des contractuels et obligation d'être à l'indice sommital du grade sont supprimées depuis 2011.
</t>
  </si>
  <si>
    <t>Indice net majoré 31 décembre 2012</t>
  </si>
  <si>
    <t>salaire s'il avait suivi l'inflation 2013/2016</t>
  </si>
  <si>
    <t>Indice net majoré 31 décembre 2016</t>
  </si>
  <si>
    <t>valeur annuelle du point d'indice 2016 :</t>
  </si>
  <si>
    <t>Montant GIPA 2017</t>
  </si>
  <si>
    <t>Montant GIPA 2016</t>
  </si>
  <si>
    <t>Si vous avez perçu une GIPA en 2016 ( 2012 à 2015)</t>
  </si>
  <si>
    <t>Si vous avez perçu une GIPA en 2014 ( 2011 à 2014)</t>
  </si>
  <si>
    <t xml:space="preserve">Taux d'inflation 2012/2016 : </t>
  </si>
  <si>
    <t xml:space="preserve">Ce second calculateur permet de mesurer la perte de pouvoir d'achat cumulée sur les quatre années 2013 à 2016 en raison du retard non rattrapé de la valeur du point sur l'évolution des prix depuis le 1er janvier 2013 (et de l'évolution du point en courant d'année). 
La GIPA ne rattrape partiellement la perte de pouvoir d'achat que sur la dernière année, alors que les pertes se sont cumulées en 4 ans.
Pour effectuer ce calcul, vous devez saisir l'indice de rémunération que vous avez détenu pendant le plus grand nombre de mois pendant chacune des années  2013, 2014, 2015 et 2016.                                                                                                                                        La série INSEE est celle ayant pour base 2015 : https://www.insee.fr/fr/statistiques/serie/001763852 </t>
  </si>
  <si>
    <t>CALCUL  DES PERTES  REELLES DEPUIS 31/12/2012</t>
  </si>
  <si>
    <t>indice insee hors tabac (Base 2015)</t>
  </si>
</sst>
</file>

<file path=xl/styles.xml><?xml version="1.0" encoding="utf-8"?>
<styleSheet xmlns="http://schemas.openxmlformats.org/spreadsheetml/2006/main">
  <numFmts count="7">
    <numFmt numFmtId="164" formatCode="#,##0&quot; €&quot;;;;"/>
    <numFmt numFmtId="165" formatCode="#,##0.0000&quot; €&quot;;[Red]\-#,##0.0000&quot; €&quot;"/>
    <numFmt numFmtId="166" formatCode="#,##0&quot; €&quot;"/>
    <numFmt numFmtId="167" formatCode="#,##0.00&quot; €&quot;;[Red]\-#,##0.00&quot; €&quot;"/>
    <numFmt numFmtId="168" formatCode="0.00&quot; €&quot;"/>
    <numFmt numFmtId="169" formatCode="#,##0.00&quot; €&quot;;;;"/>
    <numFmt numFmtId="170" formatCode="#,##0.00_ ;[Red]\-#,##0.00\ "/>
  </numFmts>
  <fonts count="13">
    <font>
      <sz val="11"/>
      <color theme="1"/>
      <name val="Calibri"/>
      <family val="2"/>
      <scheme val="minor"/>
    </font>
    <font>
      <sz val="10"/>
      <name val="Arial"/>
      <family val="2"/>
    </font>
    <font>
      <b/>
      <sz val="22"/>
      <color indexed="8"/>
      <name val="Arial"/>
      <family val="2"/>
    </font>
    <font>
      <sz val="10"/>
      <color indexed="8"/>
      <name val="Arial"/>
      <family val="2"/>
    </font>
    <font>
      <b/>
      <sz val="20"/>
      <color indexed="8"/>
      <name val="Arial"/>
      <family val="2"/>
    </font>
    <font>
      <b/>
      <sz val="11"/>
      <color indexed="8"/>
      <name val="Arial"/>
      <family val="2"/>
    </font>
    <font>
      <b/>
      <sz val="12"/>
      <color indexed="8"/>
      <name val="Arial"/>
      <family val="2"/>
    </font>
    <font>
      <b/>
      <sz val="14"/>
      <color indexed="8"/>
      <name val="Arial"/>
      <family val="2"/>
    </font>
    <font>
      <b/>
      <sz val="16"/>
      <color indexed="8"/>
      <name val="Arial"/>
      <family val="2"/>
    </font>
    <font>
      <b/>
      <sz val="10"/>
      <color indexed="8"/>
      <name val="Arial"/>
      <family val="2"/>
    </font>
    <font>
      <b/>
      <u/>
      <sz val="12"/>
      <color indexed="8"/>
      <name val="Calibri"/>
      <family val="2"/>
    </font>
    <font>
      <u/>
      <sz val="12"/>
      <color indexed="8"/>
      <name val="Calibri"/>
      <family val="2"/>
    </font>
    <font>
      <b/>
      <sz val="11"/>
      <color indexed="8"/>
      <name val="Calibri"/>
      <family val="2"/>
    </font>
  </fonts>
  <fills count="6">
    <fill>
      <patternFill patternType="none"/>
    </fill>
    <fill>
      <patternFill patternType="gray125"/>
    </fill>
    <fill>
      <patternFill patternType="solid">
        <fgColor indexed="13"/>
        <bgColor indexed="34"/>
      </patternFill>
    </fill>
    <fill>
      <patternFill patternType="solid">
        <fgColor indexed="11"/>
        <bgColor indexed="49"/>
      </patternFill>
    </fill>
    <fill>
      <patternFill patternType="solid">
        <fgColor indexed="29"/>
        <bgColor indexed="45"/>
      </patternFill>
    </fill>
    <fill>
      <patternFill patternType="solid">
        <fgColor indexed="44"/>
        <bgColor indexed="31"/>
      </patternFill>
    </fill>
  </fills>
  <borders count="14">
    <border>
      <left/>
      <right/>
      <top/>
      <bottom/>
      <diagonal/>
    </border>
    <border>
      <left/>
      <right/>
      <top style="medium">
        <color indexed="8"/>
      </top>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hair">
        <color indexed="8"/>
      </bottom>
      <diagonal/>
    </border>
    <border>
      <left style="medium">
        <color indexed="8"/>
      </left>
      <right style="medium">
        <color indexed="8"/>
      </right>
      <top style="hair">
        <color indexed="8"/>
      </top>
      <bottom style="hair">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s>
  <cellStyleXfs count="2">
    <xf numFmtId="0" fontId="0" fillId="0" borderId="0"/>
    <xf numFmtId="0" fontId="1" fillId="0" borderId="0"/>
  </cellStyleXfs>
  <cellXfs count="48">
    <xf numFmtId="0" fontId="0" fillId="0" borderId="0" xfId="0"/>
    <xf numFmtId="0" fontId="0" fillId="0" borderId="0" xfId="0" applyProtection="1"/>
    <xf numFmtId="0" fontId="3" fillId="0" borderId="0" xfId="1" applyFont="1" applyProtection="1"/>
    <xf numFmtId="0" fontId="0" fillId="0" borderId="0" xfId="0" applyAlignment="1" applyProtection="1">
      <alignment horizontal="left"/>
    </xf>
    <xf numFmtId="0" fontId="3" fillId="0" borderId="0" xfId="1" applyFont="1" applyAlignment="1" applyProtection="1">
      <alignment horizontal="center"/>
    </xf>
    <xf numFmtId="0" fontId="3" fillId="0" borderId="2" xfId="1" applyFont="1" applyBorder="1" applyAlignment="1" applyProtection="1">
      <alignment horizontal="center" vertical="center" wrapText="1"/>
    </xf>
    <xf numFmtId="0" fontId="6" fillId="2" borderId="2" xfId="1" applyFont="1" applyFill="1" applyBorder="1" applyAlignment="1" applyProtection="1">
      <alignment horizontal="center"/>
      <protection locked="0"/>
    </xf>
    <xf numFmtId="164" fontId="3" fillId="0" borderId="2" xfId="1" applyNumberFormat="1" applyFont="1" applyBorder="1" applyAlignment="1" applyProtection="1">
      <alignment horizontal="center"/>
    </xf>
    <xf numFmtId="10" fontId="3" fillId="0" borderId="0" xfId="1" applyNumberFormat="1" applyFont="1" applyProtection="1"/>
    <xf numFmtId="0" fontId="6" fillId="3" borderId="3" xfId="1" applyFont="1" applyFill="1" applyBorder="1" applyAlignment="1" applyProtection="1">
      <alignment horizontal="center" vertical="center" wrapText="1"/>
    </xf>
    <xf numFmtId="165" fontId="0" fillId="0" borderId="0" xfId="0" applyNumberFormat="1"/>
    <xf numFmtId="164" fontId="7" fillId="3" borderId="4" xfId="1" applyNumberFormat="1" applyFont="1" applyFill="1" applyBorder="1" applyAlignment="1" applyProtection="1">
      <alignment horizontal="center"/>
    </xf>
    <xf numFmtId="0" fontId="3" fillId="0" borderId="0" xfId="1" applyFont="1" applyFill="1" applyBorder="1" applyAlignment="1" applyProtection="1">
      <alignment horizontal="left"/>
    </xf>
    <xf numFmtId="0" fontId="3" fillId="0" borderId="0" xfId="1" applyFont="1" applyFill="1" applyBorder="1" applyAlignment="1" applyProtection="1">
      <alignment horizontal="center"/>
    </xf>
    <xf numFmtId="0" fontId="3" fillId="0" borderId="0" xfId="1" applyFont="1" applyAlignment="1" applyProtection="1"/>
    <xf numFmtId="0" fontId="9" fillId="0" borderId="2" xfId="1" applyFont="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9" fillId="0" borderId="2" xfId="1" applyFont="1" applyFill="1" applyBorder="1" applyAlignment="1" applyProtection="1">
      <alignment horizontal="center"/>
    </xf>
    <xf numFmtId="3" fontId="6" fillId="2" borderId="2" xfId="1" applyNumberFormat="1" applyFont="1" applyFill="1" applyBorder="1" applyAlignment="1" applyProtection="1">
      <alignment horizontal="center"/>
      <protection locked="0"/>
    </xf>
    <xf numFmtId="167" fontId="3" fillId="0" borderId="2" xfId="0" applyNumberFormat="1" applyFont="1" applyBorder="1" applyAlignment="1">
      <alignment horizontal="center"/>
    </xf>
    <xf numFmtId="0" fontId="3" fillId="0" borderId="2" xfId="1" applyNumberFormat="1" applyFont="1" applyFill="1" applyBorder="1" applyAlignment="1" applyProtection="1">
      <alignment horizontal="center"/>
    </xf>
    <xf numFmtId="168" fontId="3" fillId="0" borderId="5" xfId="1" applyNumberFormat="1" applyFont="1" applyFill="1" applyBorder="1" applyAlignment="1" applyProtection="1">
      <alignment horizontal="center" vertical="center"/>
    </xf>
    <xf numFmtId="169" fontId="3" fillId="0" borderId="2" xfId="1" applyNumberFormat="1" applyFont="1" applyFill="1" applyBorder="1" applyAlignment="1" applyProtection="1">
      <alignment horizontal="center" vertical="center"/>
    </xf>
    <xf numFmtId="169" fontId="0" fillId="0" borderId="2" xfId="0" applyNumberFormat="1" applyBorder="1" applyAlignment="1" applyProtection="1">
      <alignment horizontal="center" vertical="center"/>
    </xf>
    <xf numFmtId="3" fontId="6" fillId="0" borderId="2" xfId="1" applyNumberFormat="1" applyFont="1" applyFill="1" applyBorder="1" applyAlignment="1" applyProtection="1">
      <alignment horizontal="center"/>
    </xf>
    <xf numFmtId="166" fontId="5" fillId="4" borderId="8" xfId="1" applyNumberFormat="1" applyFont="1" applyFill="1" applyBorder="1" applyAlignment="1" applyProtection="1">
      <alignment horizontal="left"/>
    </xf>
    <xf numFmtId="0" fontId="0" fillId="4" borderId="1" xfId="0" applyFont="1" applyFill="1" applyBorder="1" applyAlignment="1" applyProtection="1"/>
    <xf numFmtId="164" fontId="7" fillId="4" borderId="9" xfId="1" applyNumberFormat="1" applyFont="1" applyFill="1" applyBorder="1" applyAlignment="1" applyProtection="1">
      <alignment horizontal="right"/>
    </xf>
    <xf numFmtId="0" fontId="10" fillId="0" borderId="0" xfId="0" applyFont="1" applyProtection="1"/>
    <xf numFmtId="0" fontId="0" fillId="0" borderId="0" xfId="0" applyFont="1" applyProtection="1"/>
    <xf numFmtId="0" fontId="0" fillId="0" borderId="0" xfId="0" applyFill="1" applyBorder="1" applyProtection="1"/>
    <xf numFmtId="164" fontId="7" fillId="3" borderId="11" xfId="0" applyNumberFormat="1" applyFont="1" applyFill="1" applyBorder="1" applyAlignment="1" applyProtection="1">
      <alignment horizontal="right"/>
    </xf>
    <xf numFmtId="0" fontId="12" fillId="0" borderId="0" xfId="0" applyFont="1" applyProtection="1"/>
    <xf numFmtId="164" fontId="7" fillId="2" borderId="11" xfId="0" applyNumberFormat="1" applyFont="1" applyFill="1" applyBorder="1" applyAlignment="1" applyProtection="1">
      <alignment horizontal="right"/>
      <protection locked="0"/>
    </xf>
    <xf numFmtId="0" fontId="8" fillId="0" borderId="0" xfId="1" applyFont="1" applyProtection="1"/>
    <xf numFmtId="0" fontId="8" fillId="0" borderId="0" xfId="1" applyFont="1" applyFill="1" applyBorder="1" applyAlignment="1" applyProtection="1">
      <alignment wrapText="1"/>
    </xf>
    <xf numFmtId="164" fontId="7" fillId="5" borderId="13" xfId="1" applyNumberFormat="1" applyFont="1" applyFill="1" applyBorder="1" applyAlignment="1" applyProtection="1">
      <alignment horizontal="right"/>
    </xf>
    <xf numFmtId="170" fontId="0" fillId="0" borderId="0" xfId="0" applyNumberFormat="1"/>
    <xf numFmtId="166" fontId="9" fillId="0" borderId="6" xfId="1" applyNumberFormat="1" applyFont="1" applyFill="1" applyBorder="1" applyAlignment="1" applyProtection="1">
      <alignment horizontal="center" vertical="center" wrapText="1"/>
    </xf>
    <xf numFmtId="0" fontId="2" fillId="0" borderId="0" xfId="1" applyFont="1" applyBorder="1" applyAlignment="1" applyProtection="1">
      <alignment horizontal="center" vertical="center" wrapText="1"/>
    </xf>
    <xf numFmtId="0" fontId="4" fillId="0" borderId="1" xfId="1" applyFont="1" applyBorder="1" applyAlignment="1" applyProtection="1">
      <alignment horizontal="center" vertical="center"/>
    </xf>
    <xf numFmtId="0" fontId="5" fillId="0" borderId="0" xfId="1" applyFont="1" applyBorder="1" applyAlignment="1" applyProtection="1">
      <alignment horizontal="justify" vertical="top" wrapText="1"/>
    </xf>
    <xf numFmtId="0" fontId="8" fillId="0" borderId="1" xfId="1" applyFont="1" applyBorder="1" applyAlignment="1" applyProtection="1">
      <alignment horizontal="center" vertical="center"/>
    </xf>
    <xf numFmtId="0" fontId="9" fillId="0" borderId="0" xfId="1" applyFont="1" applyBorder="1" applyAlignment="1" applyProtection="1">
      <alignment horizontal="justify" vertical="center" wrapText="1"/>
    </xf>
    <xf numFmtId="0" fontId="5" fillId="3" borderId="10" xfId="0" applyFont="1" applyFill="1" applyBorder="1" applyAlignment="1" applyProtection="1">
      <alignment wrapText="1"/>
    </xf>
    <xf numFmtId="0" fontId="5" fillId="5" borderId="12" xfId="1" applyFont="1" applyFill="1" applyBorder="1" applyAlignment="1" applyProtection="1">
      <alignment wrapText="1"/>
    </xf>
    <xf numFmtId="164" fontId="9" fillId="0" borderId="7" xfId="1" applyNumberFormat="1" applyFont="1" applyFill="1" applyBorder="1" applyAlignment="1" applyProtection="1">
      <alignment horizontal="righ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28575</xdr:colOff>
      <xdr:row>2</xdr:row>
      <xdr:rowOff>733424</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0"/>
          <a:ext cx="790575" cy="111442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J27"/>
  <sheetViews>
    <sheetView tabSelected="1" workbookViewId="0">
      <selection activeCell="D17" sqref="D17"/>
    </sheetView>
  </sheetViews>
  <sheetFormatPr baseColWidth="10" defaultRowHeight="15"/>
  <cols>
    <col min="7" max="7" width="74.5703125" customWidth="1"/>
  </cols>
  <sheetData>
    <row r="1" spans="1:7">
      <c r="A1" s="1"/>
      <c r="B1" s="40" t="s">
        <v>0</v>
      </c>
      <c r="C1" s="40"/>
      <c r="D1" s="40"/>
      <c r="E1" s="40"/>
      <c r="F1" s="40"/>
      <c r="G1" s="40"/>
    </row>
    <row r="2" spans="1:7">
      <c r="A2" s="2"/>
      <c r="B2" s="40"/>
      <c r="C2" s="40"/>
      <c r="D2" s="40"/>
      <c r="E2" s="40"/>
      <c r="F2" s="40"/>
      <c r="G2" s="40"/>
    </row>
    <row r="3" spans="1:7" ht="58.5" customHeight="1" thickBot="1">
      <c r="A3" s="3"/>
      <c r="B3" s="40"/>
      <c r="C3" s="40"/>
      <c r="D3" s="40"/>
      <c r="E3" s="40"/>
      <c r="F3" s="40"/>
      <c r="G3" s="40"/>
    </row>
    <row r="4" spans="1:7" ht="26.25">
      <c r="A4" s="41" t="s">
        <v>15</v>
      </c>
      <c r="B4" s="41"/>
      <c r="C4" s="41"/>
      <c r="D4" s="41"/>
      <c r="E4" s="41"/>
      <c r="F4" s="41"/>
      <c r="G4" s="41"/>
    </row>
    <row r="5" spans="1:7" ht="129.75" customHeight="1">
      <c r="A5" s="42" t="s">
        <v>16</v>
      </c>
      <c r="B5" s="42"/>
      <c r="C5" s="42"/>
      <c r="D5" s="42"/>
      <c r="E5" s="42"/>
      <c r="F5" s="42"/>
      <c r="G5" s="42"/>
    </row>
    <row r="6" spans="1:7">
      <c r="A6" s="4"/>
      <c r="B6" s="4"/>
      <c r="C6" s="4"/>
      <c r="D6" s="4"/>
      <c r="E6" s="4"/>
      <c r="F6" s="4"/>
      <c r="G6" s="4"/>
    </row>
    <row r="7" spans="1:7" ht="51">
      <c r="A7" s="5" t="s">
        <v>17</v>
      </c>
      <c r="B7" s="5" t="s">
        <v>1</v>
      </c>
      <c r="C7" s="5" t="s">
        <v>2</v>
      </c>
      <c r="D7" s="5" t="s">
        <v>18</v>
      </c>
      <c r="E7" s="5" t="s">
        <v>19</v>
      </c>
      <c r="F7" s="5" t="s">
        <v>1</v>
      </c>
      <c r="G7" s="5" t="s">
        <v>2</v>
      </c>
    </row>
    <row r="8" spans="1:7" ht="15.75">
      <c r="A8" s="6">
        <v>0</v>
      </c>
      <c r="B8" s="7">
        <f>C8/12</f>
        <v>0</v>
      </c>
      <c r="C8" s="7">
        <f>D11*A8</f>
        <v>0</v>
      </c>
      <c r="D8" s="7">
        <f>C8*(1+D10)</f>
        <v>0</v>
      </c>
      <c r="E8" s="6">
        <v>0</v>
      </c>
      <c r="F8" s="7">
        <f>G8/12</f>
        <v>0</v>
      </c>
      <c r="G8" s="7">
        <f>E8*D12</f>
        <v>0</v>
      </c>
    </row>
    <row r="9" spans="1:7" ht="15.75" thickBot="1">
      <c r="A9" s="2"/>
      <c r="B9" s="2"/>
      <c r="C9" s="2"/>
      <c r="D9" s="2"/>
      <c r="E9" s="2"/>
      <c r="F9" s="2"/>
      <c r="G9" s="2"/>
    </row>
    <row r="10" spans="1:7" ht="15.75">
      <c r="A10" s="2" t="s">
        <v>25</v>
      </c>
      <c r="B10" s="2"/>
      <c r="C10" s="8"/>
      <c r="D10" s="8">
        <v>1.38E-2</v>
      </c>
      <c r="E10" s="2"/>
      <c r="F10" s="2"/>
      <c r="G10" s="9" t="s">
        <v>3</v>
      </c>
    </row>
    <row r="11" spans="1:7" ht="18.75" thickBot="1">
      <c r="A11" s="2" t="s">
        <v>4</v>
      </c>
      <c r="B11" s="2"/>
      <c r="C11" s="2"/>
      <c r="D11" s="10">
        <v>55.563499999999998</v>
      </c>
      <c r="E11" s="2"/>
      <c r="F11" s="2"/>
      <c r="G11" s="11">
        <f>D8-G8</f>
        <v>0</v>
      </c>
    </row>
    <row r="12" spans="1:7">
      <c r="A12" s="12" t="s">
        <v>20</v>
      </c>
      <c r="B12" s="13"/>
      <c r="C12" s="13"/>
      <c r="D12" s="10">
        <v>55.730200000000004</v>
      </c>
      <c r="E12" s="13"/>
      <c r="F12" s="13"/>
      <c r="G12" s="13"/>
    </row>
    <row r="13" spans="1:7" ht="15.75" thickBot="1">
      <c r="A13" s="14"/>
      <c r="B13" s="2"/>
      <c r="C13" s="2"/>
      <c r="D13" s="2"/>
      <c r="E13" s="2"/>
      <c r="F13" s="2"/>
      <c r="G13" s="2"/>
    </row>
    <row r="14" spans="1:7" ht="34.5" customHeight="1">
      <c r="A14" s="43" t="s">
        <v>27</v>
      </c>
      <c r="B14" s="43"/>
      <c r="C14" s="43"/>
      <c r="D14" s="43"/>
      <c r="E14" s="43"/>
      <c r="F14" s="43"/>
      <c r="G14" s="43"/>
    </row>
    <row r="15" spans="1:7" ht="156" customHeight="1" thickBot="1">
      <c r="A15" s="44" t="s">
        <v>26</v>
      </c>
      <c r="B15" s="44"/>
      <c r="C15" s="44"/>
      <c r="D15" s="44"/>
      <c r="E15" s="44"/>
      <c r="F15" s="44"/>
      <c r="G15" s="44"/>
    </row>
    <row r="16" spans="1:7" ht="63.75">
      <c r="A16" s="15"/>
      <c r="B16" s="15" t="s">
        <v>5</v>
      </c>
      <c r="C16" s="16" t="s">
        <v>6</v>
      </c>
      <c r="D16" s="5" t="s">
        <v>28</v>
      </c>
      <c r="E16" s="17" t="s">
        <v>7</v>
      </c>
      <c r="F16" s="39" t="s">
        <v>8</v>
      </c>
      <c r="G16" s="39"/>
    </row>
    <row r="17" spans="1:10" ht="15.75">
      <c r="A17" s="18">
        <v>2016</v>
      </c>
      <c r="B17" s="19">
        <v>0</v>
      </c>
      <c r="C17" s="20">
        <v>55.730200000000004</v>
      </c>
      <c r="D17" s="21">
        <v>100.66</v>
      </c>
      <c r="E17" s="22">
        <v>4.1322700000000001</v>
      </c>
      <c r="F17" s="47">
        <f>B17*E17</f>
        <v>0</v>
      </c>
      <c r="G17" s="47"/>
    </row>
    <row r="18" spans="1:10" ht="15.75">
      <c r="A18" s="18">
        <v>2015</v>
      </c>
      <c r="B18" s="19">
        <v>0</v>
      </c>
      <c r="C18" s="20">
        <v>55.563499999999998</v>
      </c>
      <c r="D18" s="21">
        <v>100.04</v>
      </c>
      <c r="E18" s="22">
        <v>1.2018500000000001</v>
      </c>
      <c r="F18" s="47">
        <f>B18*E18</f>
        <v>0</v>
      </c>
      <c r="G18" s="47"/>
    </row>
    <row r="19" spans="1:10" ht="15.75">
      <c r="A19" s="18">
        <v>2014</v>
      </c>
      <c r="B19" s="19">
        <v>0</v>
      </c>
      <c r="C19" s="23">
        <v>55.563499999999998</v>
      </c>
      <c r="D19" s="21">
        <v>99.86</v>
      </c>
      <c r="E19" s="22">
        <v>0</v>
      </c>
      <c r="F19" s="47">
        <f>B19*E19</f>
        <v>0</v>
      </c>
      <c r="G19" s="47"/>
    </row>
    <row r="20" spans="1:10" ht="16.5" thickBot="1">
      <c r="A20" s="18">
        <v>2013</v>
      </c>
      <c r="B20" s="19">
        <v>0</v>
      </c>
      <c r="C20" s="24">
        <v>55.563499999999998</v>
      </c>
      <c r="D20" s="21">
        <v>99.87</v>
      </c>
      <c r="E20" s="22">
        <v>4.3003799999999996</v>
      </c>
      <c r="F20" s="47">
        <f>B20*E20</f>
        <v>0</v>
      </c>
      <c r="G20" s="47"/>
      <c r="J20" s="38"/>
    </row>
    <row r="21" spans="1:10" ht="18">
      <c r="A21" s="18">
        <v>2012</v>
      </c>
      <c r="B21" s="25"/>
      <c r="C21" s="24">
        <v>55.563499999999998</v>
      </c>
      <c r="D21" s="21">
        <v>99.23</v>
      </c>
      <c r="E21" s="26" t="s">
        <v>9</v>
      </c>
      <c r="F21" s="27"/>
      <c r="G21" s="28">
        <f>SUM(F17:G20)</f>
        <v>0</v>
      </c>
    </row>
    <row r="22" spans="1:10" ht="18">
      <c r="A22" s="29" t="s">
        <v>10</v>
      </c>
      <c r="B22" s="30"/>
      <c r="C22" s="1"/>
      <c r="D22" s="31"/>
      <c r="E22" s="45" t="s">
        <v>21</v>
      </c>
      <c r="F22" s="45"/>
      <c r="G22" s="32">
        <f>G11</f>
        <v>0</v>
      </c>
    </row>
    <row r="23" spans="1:10" ht="18">
      <c r="A23" s="33" t="s">
        <v>23</v>
      </c>
      <c r="B23" s="30"/>
      <c r="C23" s="1"/>
      <c r="D23" s="31"/>
      <c r="E23" s="45" t="s">
        <v>22</v>
      </c>
      <c r="F23" s="45"/>
      <c r="G23" s="34">
        <v>0</v>
      </c>
    </row>
    <row r="24" spans="1:10" ht="18">
      <c r="A24" s="33" t="s">
        <v>24</v>
      </c>
      <c r="B24" s="30"/>
      <c r="C24" s="1"/>
      <c r="D24" s="31"/>
      <c r="E24" s="45" t="s">
        <v>11</v>
      </c>
      <c r="F24" s="45"/>
      <c r="G24" s="34">
        <v>0</v>
      </c>
    </row>
    <row r="25" spans="1:10" ht="18">
      <c r="A25" s="33" t="s">
        <v>12</v>
      </c>
      <c r="B25" s="30"/>
      <c r="C25" s="1"/>
      <c r="D25" s="31"/>
      <c r="E25" s="45" t="s">
        <v>13</v>
      </c>
      <c r="F25" s="45"/>
      <c r="G25" s="34">
        <v>0</v>
      </c>
    </row>
    <row r="26" spans="1:10" ht="21" thickBot="1">
      <c r="A26" s="1"/>
      <c r="B26" s="35"/>
      <c r="C26" s="1"/>
      <c r="D26" s="36"/>
      <c r="E26" s="46" t="s">
        <v>14</v>
      </c>
      <c r="F26" s="46"/>
      <c r="G26" s="37">
        <f>G21-G22-G23-G24-G25</f>
        <v>0</v>
      </c>
    </row>
    <row r="27" spans="1:10">
      <c r="A27" s="1"/>
      <c r="B27" s="1"/>
      <c r="C27" s="1"/>
      <c r="D27" s="1"/>
      <c r="E27" s="1"/>
      <c r="F27" s="1"/>
      <c r="G27" s="1"/>
    </row>
  </sheetData>
  <mergeCells count="15">
    <mergeCell ref="E24:F24"/>
    <mergeCell ref="E25:F25"/>
    <mergeCell ref="E26:F26"/>
    <mergeCell ref="F17:G17"/>
    <mergeCell ref="F18:G18"/>
    <mergeCell ref="F19:G19"/>
    <mergeCell ref="F20:G20"/>
    <mergeCell ref="E22:F22"/>
    <mergeCell ref="E23:F23"/>
    <mergeCell ref="F16:G16"/>
    <mergeCell ref="B1:G3"/>
    <mergeCell ref="A4:G4"/>
    <mergeCell ref="A5:G5"/>
    <mergeCell ref="A14:G14"/>
    <mergeCell ref="A15:G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CGT Ville de Nantes</cp:lastModifiedBy>
  <dcterms:created xsi:type="dcterms:W3CDTF">2017-11-20T10:33:14Z</dcterms:created>
  <dcterms:modified xsi:type="dcterms:W3CDTF">2018-01-29T14:35:31Z</dcterms:modified>
</cp:coreProperties>
</file>